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<sst xmlns="http://schemas.openxmlformats.org/spreadsheetml/2006/main" count="47" uniqueCount="36">
  <si>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</si>
  <si>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</si>
  <si>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</si>
  <si>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</si>
  <si>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</si>
  <si>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</si>
  <si>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</si>
  <si>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</si>
  <si>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</si>
  <si>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</si>
  <si>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</si>
  <si>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</si>
  <si>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</si>
  <si>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</si>
  <si>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</si>
  <si>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</si>
  <si>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Starostwo</t>
  </si>
  <si>
    <t>Budowa mostu na rzece Rządzy w Starym Kraszewie ( 2007-2008)</t>
  </si>
  <si>
    <t>A.      
B.
C.
…</t>
  </si>
  <si>
    <t>Usprawnienie kominikacji  na drogach powiatowych i wojewódzkich na terenie powiatu wołomińskiego 2007-2010 (Modernizacja ulic Mareckiej w Zielonce, Załuskiego-Kobyłka, Armii Krajowej Wołomin)</t>
  </si>
  <si>
    <t>Modernizacja skrzyżowanie ulic Weteranów i Wyszyńskiego w Radzyminie (2007-2008)</t>
  </si>
  <si>
    <t>A.      
B.200.000
C.
…</t>
  </si>
  <si>
    <t>Budowa Zespołu Szkół Specjalnych w Ostrówku (2007-2009)</t>
  </si>
  <si>
    <t>Budowa wielofunkcyjnego boiska przy Zespole Szkół w Tłuszczu (2007-2010)</t>
  </si>
  <si>
    <t>A.199.900      
B.
C.
…</t>
  </si>
  <si>
    <t>Wykonanie termomodernizacji obiektów oświatowych 2007-2009 ( ZS Wołomin, ZS Tłuszcz, ZSE Wołomin, ZS Zielonka)</t>
  </si>
  <si>
    <t>Termomodernizacja Domów Pomocy Społecznej (2007-2008)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</si>
  <si>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</si>
  <si>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</si>
  <si>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</si>
  <si>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</si>
  <si>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</si>
  <si>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</si>
  <si>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        Limity wydatków na wieloletnie programy inwestycyjne w latach 2007 - 2009</t>
  </si>
  <si>
    <t>Modernizacja ulic Przejazd i Lipińskiej (2007-2008)</t>
  </si>
  <si>
    <t>A.      
B.123.420
C.
…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</si>
</sst>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1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7"/>
      <name val="Arial CE"/>
      <family val="0"/>
    </font>
    <font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3">
      <selection activeCell="I18" sqref="I18"/>
    </sheetView>
  </sheetViews>
  <sheetFormatPr defaultColWidth="9.00390625" defaultRowHeight="12.75"/>
  <cols>
    <col min="1" max="1" width="2.00390625" style="2" customWidth="1"/>
    <col min="2" max="2" width="4.625" style="2" customWidth="1"/>
    <col min="3" max="3" width="6.625" style="2" customWidth="1"/>
    <col min="4" max="4" width="34.875" style="2" customWidth="1"/>
    <col min="5" max="5" width="11.625" style="2" customWidth="1"/>
    <col min="6" max="6" width="11.25390625" style="2" customWidth="1"/>
    <col min="7" max="7" width="14.625" style="2" customWidth="1"/>
    <col min="8" max="8" width="11.00390625" style="2" customWidth="1"/>
    <col min="9" max="9" width="10.625" style="2" customWidth="1"/>
    <col min="10" max="10" width="10.125" style="2" customWidth="1"/>
    <col min="11" max="11" width="10.375" style="2" customWidth="1"/>
    <col min="12" max="12" width="9.75390625" style="2" customWidth="1"/>
    <col min="13" max="13" width="14.75390625" style="2" customWidth="1"/>
    <col min="14" max="16384" width="9.125" style="2" customWidth="1"/>
  </cols>
  <sheetData>
    <row r="1" spans="1:13" ht="15.7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0</v>
      </c>
    </row>
    <row r="3" spans="1:13" s="4" customFormat="1" ht="19.5" customHeight="1">
      <c r="A3" s="35" t="s">
        <v>1</v>
      </c>
      <c r="B3" s="32" t="s">
        <v>2</v>
      </c>
      <c r="C3" s="32" t="s">
        <v>3</v>
      </c>
      <c r="D3" s="28" t="s">
        <v>4</v>
      </c>
      <c r="E3" s="28" t="s">
        <v>5</v>
      </c>
      <c r="F3" s="25" t="s">
        <v>6</v>
      </c>
      <c r="G3" s="26"/>
      <c r="H3" s="26"/>
      <c r="I3" s="26"/>
      <c r="J3" s="26"/>
      <c r="K3" s="26"/>
      <c r="L3" s="27"/>
      <c r="M3" s="28" t="s">
        <v>7</v>
      </c>
    </row>
    <row r="4" spans="1:13" s="4" customFormat="1" ht="19.5" customHeight="1">
      <c r="A4" s="36"/>
      <c r="B4" s="33"/>
      <c r="C4" s="33"/>
      <c r="D4" s="29"/>
      <c r="E4" s="29"/>
      <c r="F4" s="28" t="s">
        <v>8</v>
      </c>
      <c r="G4" s="25" t="s">
        <v>9</v>
      </c>
      <c r="H4" s="26"/>
      <c r="I4" s="26"/>
      <c r="J4" s="27"/>
      <c r="K4" s="28" t="s">
        <v>10</v>
      </c>
      <c r="L4" s="28" t="s">
        <v>11</v>
      </c>
      <c r="M4" s="29"/>
    </row>
    <row r="5" spans="1:13" s="4" customFormat="1" ht="29.25" customHeight="1">
      <c r="A5" s="36"/>
      <c r="B5" s="33"/>
      <c r="C5" s="33"/>
      <c r="D5" s="29"/>
      <c r="E5" s="29"/>
      <c r="F5" s="29"/>
      <c r="G5" s="28" t="s">
        <v>12</v>
      </c>
      <c r="H5" s="28" t="s">
        <v>13</v>
      </c>
      <c r="I5" s="28" t="s">
        <v>14</v>
      </c>
      <c r="J5" s="28" t="s">
        <v>15</v>
      </c>
      <c r="K5" s="29"/>
      <c r="L5" s="29"/>
      <c r="M5" s="29"/>
    </row>
    <row r="6" spans="1:13" s="4" customFormat="1" ht="19.5" customHeight="1">
      <c r="A6" s="36"/>
      <c r="B6" s="33"/>
      <c r="C6" s="33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s="4" customFormat="1" ht="30.75" customHeight="1">
      <c r="A7" s="37"/>
      <c r="B7" s="34"/>
      <c r="C7" s="34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7.5" customHeight="1">
      <c r="A8" s="11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ht="39" customHeight="1">
      <c r="A9" s="18">
        <v>1</v>
      </c>
      <c r="B9" s="13">
        <v>600</v>
      </c>
      <c r="C9" s="13">
        <v>60014</v>
      </c>
      <c r="D9" s="14" t="s">
        <v>17</v>
      </c>
      <c r="E9" s="15">
        <f>SUM(F9+K9+L9)</f>
        <v>2198000</v>
      </c>
      <c r="F9" s="15">
        <v>50000</v>
      </c>
      <c r="G9" s="15">
        <v>50000</v>
      </c>
      <c r="H9" s="15"/>
      <c r="I9" s="16" t="s">
        <v>18</v>
      </c>
      <c r="J9" s="15"/>
      <c r="K9" s="15">
        <v>2148000</v>
      </c>
      <c r="L9" s="15"/>
      <c r="M9" s="15" t="s">
        <v>16</v>
      </c>
    </row>
    <row r="10" spans="1:13" ht="88.5" customHeight="1">
      <c r="A10" s="18">
        <v>2</v>
      </c>
      <c r="B10" s="19">
        <v>600</v>
      </c>
      <c r="C10" s="19">
        <v>60014</v>
      </c>
      <c r="D10" s="20" t="s">
        <v>19</v>
      </c>
      <c r="E10" s="21">
        <v>40358260</v>
      </c>
      <c r="F10" s="21">
        <v>630000</v>
      </c>
      <c r="G10" s="21">
        <v>630000</v>
      </c>
      <c r="H10" s="21"/>
      <c r="I10" s="6" t="s">
        <v>18</v>
      </c>
      <c r="J10" s="21"/>
      <c r="K10" s="21">
        <v>5462490</v>
      </c>
      <c r="L10" s="21">
        <v>5462490</v>
      </c>
      <c r="M10" s="21" t="s">
        <v>16</v>
      </c>
    </row>
    <row r="11" spans="1:13" ht="42" customHeight="1">
      <c r="A11" s="18">
        <v>3</v>
      </c>
      <c r="B11" s="19">
        <v>600</v>
      </c>
      <c r="C11" s="19">
        <v>60014</v>
      </c>
      <c r="D11" s="20" t="s">
        <v>20</v>
      </c>
      <c r="E11" s="21">
        <v>1400000</v>
      </c>
      <c r="F11" s="21">
        <v>400000</v>
      </c>
      <c r="G11" s="21">
        <v>200000</v>
      </c>
      <c r="H11" s="21"/>
      <c r="I11" s="6" t="s">
        <v>21</v>
      </c>
      <c r="J11" s="21"/>
      <c r="K11" s="21">
        <v>1000000</v>
      </c>
      <c r="L11" s="21"/>
      <c r="M11" s="21" t="s">
        <v>16</v>
      </c>
    </row>
    <row r="12" spans="1:13" ht="42" customHeight="1">
      <c r="A12" s="18">
        <v>4</v>
      </c>
      <c r="B12" s="19">
        <v>600</v>
      </c>
      <c r="C12" s="19">
        <v>60014</v>
      </c>
      <c r="D12" s="20" t="s">
        <v>34</v>
      </c>
      <c r="E12" s="21">
        <v>1280000</v>
      </c>
      <c r="F12" s="21">
        <v>540180</v>
      </c>
      <c r="G12" s="21">
        <v>416760</v>
      </c>
      <c r="H12" s="21"/>
      <c r="I12" s="6" t="s">
        <v>35</v>
      </c>
      <c r="J12" s="21"/>
      <c r="K12" s="21">
        <v>739820</v>
      </c>
      <c r="L12" s="21"/>
      <c r="M12" s="21" t="s">
        <v>16</v>
      </c>
    </row>
    <row r="13" spans="1:13" ht="31.5" customHeight="1">
      <c r="A13" s="18">
        <v>5</v>
      </c>
      <c r="B13" s="19">
        <v>801</v>
      </c>
      <c r="C13" s="19">
        <v>80102</v>
      </c>
      <c r="D13" s="20" t="s">
        <v>22</v>
      </c>
      <c r="E13" s="21">
        <v>1637000</v>
      </c>
      <c r="F13" s="21">
        <v>844100</v>
      </c>
      <c r="G13" s="21">
        <v>844100</v>
      </c>
      <c r="H13" s="21"/>
      <c r="I13" s="6" t="s">
        <v>18</v>
      </c>
      <c r="J13" s="21"/>
      <c r="K13" s="21">
        <v>500000</v>
      </c>
      <c r="L13" s="21">
        <v>292900</v>
      </c>
      <c r="M13" s="21" t="s">
        <v>16</v>
      </c>
    </row>
    <row r="14" spans="1:13" ht="35.25" customHeight="1">
      <c r="A14" s="17">
        <v>6</v>
      </c>
      <c r="B14" s="13">
        <v>801</v>
      </c>
      <c r="C14" s="13">
        <v>80130</v>
      </c>
      <c r="D14" s="14" t="s">
        <v>23</v>
      </c>
      <c r="E14" s="15">
        <v>1336418</v>
      </c>
      <c r="F14" s="15">
        <v>321000</v>
      </c>
      <c r="G14" s="15">
        <v>121100</v>
      </c>
      <c r="H14" s="15"/>
      <c r="I14" s="16" t="s">
        <v>24</v>
      </c>
      <c r="J14" s="15"/>
      <c r="K14" s="15">
        <v>300000</v>
      </c>
      <c r="L14" s="15">
        <v>350000</v>
      </c>
      <c r="M14" s="15" t="s">
        <v>16</v>
      </c>
    </row>
    <row r="15" spans="1:13" s="7" customFormat="1" ht="46.5" customHeight="1">
      <c r="A15" s="17">
        <v>7</v>
      </c>
      <c r="B15" s="13">
        <v>801</v>
      </c>
      <c r="C15" s="13">
        <v>80130</v>
      </c>
      <c r="D15" s="14" t="s">
        <v>25</v>
      </c>
      <c r="E15" s="15">
        <f>SUM(F15+K15+L15)</f>
        <v>3932228</v>
      </c>
      <c r="F15" s="15">
        <f>SUM(G15+H15+J15)</f>
        <v>1525618</v>
      </c>
      <c r="G15" s="15">
        <v>507788</v>
      </c>
      <c r="H15" s="15">
        <v>1017830</v>
      </c>
      <c r="I15" s="16" t="s">
        <v>18</v>
      </c>
      <c r="J15" s="15"/>
      <c r="K15" s="15">
        <f>2242220+164390</f>
        <v>2406610</v>
      </c>
      <c r="L15" s="15"/>
      <c r="M15" s="15" t="s">
        <v>16</v>
      </c>
    </row>
    <row r="16" spans="1:13" s="7" customFormat="1" ht="28.5" customHeight="1">
      <c r="A16" s="18">
        <v>8</v>
      </c>
      <c r="B16" s="19">
        <v>852</v>
      </c>
      <c r="C16" s="19">
        <v>85202</v>
      </c>
      <c r="D16" s="20" t="s">
        <v>26</v>
      </c>
      <c r="E16" s="21">
        <f>SUM(F16+K16+L16)</f>
        <v>1718210</v>
      </c>
      <c r="F16" s="21">
        <f>SUM(G16+H16+J16)</f>
        <v>971614</v>
      </c>
      <c r="G16" s="21">
        <f>240404+250410</f>
        <v>490814</v>
      </c>
      <c r="H16" s="21">
        <f>721210-240410</f>
        <v>480800</v>
      </c>
      <c r="I16" s="6" t="s">
        <v>18</v>
      </c>
      <c r="J16" s="21"/>
      <c r="K16" s="21">
        <v>746596</v>
      </c>
      <c r="L16" s="21"/>
      <c r="M16" s="21" t="s">
        <v>16</v>
      </c>
    </row>
    <row r="17" spans="1:13" ht="18" customHeight="1">
      <c r="A17" s="22" t="s">
        <v>27</v>
      </c>
      <c r="B17" s="23"/>
      <c r="C17" s="23"/>
      <c r="D17" s="24"/>
      <c r="E17" s="8">
        <f>SUM(E9:E16)</f>
        <v>53860116</v>
      </c>
      <c r="F17" s="8">
        <f>SUM(F9:F16)</f>
        <v>5282512</v>
      </c>
      <c r="G17" s="8">
        <f>SUM(G9:G16)</f>
        <v>3260562</v>
      </c>
      <c r="H17" s="8">
        <f>SUM(H9:H16)</f>
        <v>1498630</v>
      </c>
      <c r="I17" s="8">
        <v>523320</v>
      </c>
      <c r="J17" s="8">
        <f>SUM(J9:J16)</f>
        <v>0</v>
      </c>
      <c r="K17" s="8">
        <f>SUM(K9:K16)</f>
        <v>13303516</v>
      </c>
      <c r="L17" s="8">
        <f>SUM(L9:L16)</f>
        <v>6105390</v>
      </c>
      <c r="M17" s="8" t="s">
        <v>28</v>
      </c>
    </row>
    <row r="18" ht="10.5" customHeight="1">
      <c r="A18" s="9" t="s">
        <v>29</v>
      </c>
    </row>
    <row r="19" ht="9.75" customHeight="1">
      <c r="A19" s="9" t="s">
        <v>30</v>
      </c>
    </row>
    <row r="20" ht="10.5" customHeight="1">
      <c r="A20" s="9" t="s">
        <v>31</v>
      </c>
    </row>
    <row r="21" ht="9.75" customHeight="1">
      <c r="A21" s="9" t="s">
        <v>32</v>
      </c>
    </row>
    <row r="22" ht="12.75">
      <c r="A22" s="10"/>
    </row>
    <row r="23" ht="12.75">
      <c r="G23" s="12"/>
    </row>
  </sheetData>
  <mergeCells count="17">
    <mergeCell ref="M3:M7"/>
    <mergeCell ref="F3:L3"/>
    <mergeCell ref="A1:M1"/>
    <mergeCell ref="K4:K7"/>
    <mergeCell ref="C3:C7"/>
    <mergeCell ref="B3:B7"/>
    <mergeCell ref="A3:A7"/>
    <mergeCell ref="L4:L7"/>
    <mergeCell ref="F4:F7"/>
    <mergeCell ref="A17:D17"/>
    <mergeCell ref="G4:J4"/>
    <mergeCell ref="G5:G7"/>
    <mergeCell ref="H5:H7"/>
    <mergeCell ref="I5:I7"/>
    <mergeCell ref="J5:J7"/>
    <mergeCell ref="E3:E7"/>
    <mergeCell ref="D3:D7"/>
  </mergeCells>
  <printOptions horizontalCentered="1"/>
  <pageMargins left="0" right="0" top="0.1968503937007874" bottom="0.1968503937007874" header="0.15748031496062992" footer="0.5118110236220472"/>
  <pageSetup horizontalDpi="600" verticalDpi="600" orientation="landscape" paperSize="9" scale="95" r:id="rId1"/>
  <headerFooter alignWithMargins="0">
    <oddHeader xml:space="preserve">&amp;R&amp;9Załącznik nr 2 
        do uchwały Rady Powiatu nr XIII-90/07 
z dnia 27.11.2007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2007-11-28T12:34:10Z</cp:lastPrinted>
  <dcterms:created xsi:type="dcterms:W3CDTF">2007-06-05T07:39:05Z</dcterms:created>
  <dcterms:modified xsi:type="dcterms:W3CDTF">2007-11-28T12:34:28Z</dcterms:modified>
  <cp:category/>
  <cp:version/>
  <cp:contentType/>
  <cp:contentStatus/>
</cp:coreProperties>
</file>